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akiet 1" sheetId="1" r:id="rId1"/>
    <sheet name="Arkusz3" sheetId="2" state="hidden" r:id="rId2"/>
    <sheet name="Arkusz2" sheetId="3" state="hidden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<sst xmlns="http://schemas.openxmlformats.org/spreadsheetml/2006/main" count="59" uniqueCount="38">
  <si>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/>
  </si>
  <si>
    <t>A</t>
  </si>
  <si>
    <t>B</t>
  </si>
  <si>
    <t>C=A*B</t>
  </si>
  <si>
    <t>V</t>
  </si>
  <si>
    <t>D</t>
  </si>
  <si>
    <t>E=F/ilość</t>
  </si>
  <si>
    <t>F=C+D</t>
  </si>
  <si>
    <t>Lp.</t>
  </si>
  <si>
    <t>Przedmiot zamówienia</t>
  </si>
  <si>
    <t>Jedn. miary</t>
  </si>
  <si>
    <t>Cena jednostkowa netto (zł)</t>
  </si>
  <si>
    <t>Stawka VAT (%)</t>
  </si>
  <si>
    <t>VAT</t>
  </si>
  <si>
    <t>Cena jednostkowa brutto (zł)</t>
  </si>
  <si>
    <t>Wartość brutto (zł)</t>
  </si>
  <si>
    <t>Wartośc netto:</t>
  </si>
  <si>
    <t>Wartośc VAT:</t>
  </si>
  <si>
    <t>Wartośc brutto:</t>
  </si>
  <si>
    <t>Podpis osoby uzupełniającej formularz oraz data</t>
  </si>
  <si>
    <t xml:space="preserve">WZÓR FORMULARZA CENOWEGO </t>
  </si>
  <si>
    <t xml:space="preserve">Destylator DE-61 </t>
  </si>
  <si>
    <t xml:space="preserve">Myjnia Deko 190 </t>
  </si>
  <si>
    <t xml:space="preserve">Myjnia Dekomat 4656 </t>
  </si>
  <si>
    <t xml:space="preserve">Myjnia S 422 </t>
  </si>
  <si>
    <t xml:space="preserve">Myjnia FD 1610 </t>
  </si>
  <si>
    <t xml:space="preserve">Myjnia CT-100S-UTD-HU1,4 </t>
  </si>
  <si>
    <t xml:space="preserve">Zmiękczacz wody E-13-3 </t>
  </si>
  <si>
    <t xml:space="preserve">Sterylizator – Areator Sterimed 2p </t>
  </si>
  <si>
    <t xml:space="preserve">Sterylizator Statim 5000 </t>
  </si>
  <si>
    <t xml:space="preserve">Sterylizator AS6612 WPA </t>
  </si>
  <si>
    <t xml:space="preserve">Zgrzewarki f-110 D </t>
  </si>
  <si>
    <t xml:space="preserve">Zgrzewarka rotacyjna </t>
  </si>
  <si>
    <t>Suszarka DC-2200</t>
  </si>
  <si>
    <t xml:space="preserve">szt. </t>
  </si>
  <si>
    <r>
      <t xml:space="preserve">DZPZ/333/224/2016               </t>
    </r>
    <r>
      <rPr>
        <b/>
        <sz val="10"/>
        <rFont val="Arial"/>
        <family val="2"/>
      </rPr>
      <t xml:space="preserve">                   Załącznik nr 2 do Zaproszenia </t>
    </r>
    <r>
      <rPr>
        <b/>
        <sz val="12"/>
        <rFont val="Arial"/>
        <family val="0"/>
      </rPr>
      <t xml:space="preserve">                                                               </t>
    </r>
  </si>
  <si>
    <t xml:space="preserve">Ilość </t>
  </si>
  <si>
    <t xml:space="preserve">Wartość netto (zł)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</si>
</sst>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medium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65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 applyProtection="1">
      <alignment/>
      <protection locked="0"/>
    </xf>
    <xf numFmtId="165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NumberFormat="1" applyFont="1" applyFill="1" applyBorder="1" applyAlignment="1">
      <alignment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1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26" xfId="0" applyNumberFormat="1" applyFont="1" applyFill="1" applyBorder="1" applyAlignment="1">
      <alignment horizontal="justify" vertical="center"/>
    </xf>
    <xf numFmtId="0" fontId="4" fillId="0" borderId="27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 horizontal="justify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right" vertical="center" wrapText="1"/>
      <protection locked="0"/>
    </xf>
    <xf numFmtId="0" fontId="0" fillId="0" borderId="40" xfId="0" applyBorder="1" applyAlignment="1" applyProtection="1">
      <alignment horizontal="right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Layout" workbookViewId="0" topLeftCell="A4">
      <selection activeCell="G5" sqref="G5"/>
    </sheetView>
  </sheetViews>
  <sheetFormatPr defaultColWidth="9.140625" defaultRowHeight="12.75"/>
  <cols>
    <col min="1" max="1" width="6.00390625" style="0" bestFit="1" customWidth="1"/>
    <col min="2" max="2" width="34.28125" style="0" customWidth="1"/>
    <col min="3" max="3" width="10.00390625" style="0" bestFit="1" customWidth="1"/>
    <col min="4" max="4" width="6.00390625" style="0" customWidth="1"/>
    <col min="5" max="5" width="14.140625" style="0" customWidth="1"/>
    <col min="6" max="6" width="15.7109375" style="0" customWidth="1"/>
    <col min="7" max="7" width="5.7109375" style="0" customWidth="1"/>
    <col min="8" max="8" width="6.421875" style="0" customWidth="1"/>
    <col min="9" max="9" width="8.421875" style="0" customWidth="1"/>
    <col min="10" max="10" width="14.57421875" style="0" customWidth="1"/>
  </cols>
  <sheetData>
    <row r="1" spans="1:10" ht="27" customHeight="1">
      <c r="A1" s="42" t="s">
        <v>35</v>
      </c>
      <c r="B1" s="43"/>
      <c r="C1" s="44"/>
      <c r="D1" s="12"/>
      <c r="E1" s="36"/>
      <c r="F1" s="37"/>
      <c r="G1" s="37"/>
      <c r="H1" s="37"/>
      <c r="I1" s="37"/>
      <c r="J1" s="38"/>
    </row>
    <row r="2" spans="1:10" ht="23.25" customHeight="1" thickBot="1">
      <c r="A2" s="45" t="s">
        <v>20</v>
      </c>
      <c r="B2" s="43"/>
      <c r="C2" s="44"/>
      <c r="E2" s="39"/>
      <c r="F2" s="40"/>
      <c r="G2" s="40"/>
      <c r="H2" s="40"/>
      <c r="I2" s="40"/>
      <c r="J2" s="41"/>
    </row>
    <row r="3" spans="1:10" ht="22.5" customHeight="1" thickBot="1">
      <c r="A3" s="2" t="s">
        <v>0</v>
      </c>
      <c r="B3" s="2" t="s">
        <v>0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 ht="60" customHeight="1" thickBot="1">
      <c r="A4" s="26" t="s">
        <v>8</v>
      </c>
      <c r="B4" s="27" t="s">
        <v>9</v>
      </c>
      <c r="C4" s="28" t="s">
        <v>10</v>
      </c>
      <c r="D4" s="28" t="s">
        <v>36</v>
      </c>
      <c r="E4" s="28" t="s">
        <v>11</v>
      </c>
      <c r="F4" s="28" t="s">
        <v>37</v>
      </c>
      <c r="G4" s="28" t="s">
        <v>12</v>
      </c>
      <c r="H4" s="28" t="s">
        <v>13</v>
      </c>
      <c r="I4" s="28" t="s">
        <v>14</v>
      </c>
      <c r="J4" s="29" t="s">
        <v>15</v>
      </c>
    </row>
    <row r="5" spans="1:10" ht="15.75">
      <c r="A5" s="20">
        <v>1</v>
      </c>
      <c r="B5" s="24" t="s">
        <v>22</v>
      </c>
      <c r="C5" s="25" t="s">
        <v>34</v>
      </c>
      <c r="D5" s="1">
        <v>6</v>
      </c>
      <c r="E5" s="5"/>
      <c r="F5" s="6">
        <f aca="true" t="shared" si="0" ref="F5:F17">ROUND(D5*E5,2)</f>
        <v>0</v>
      </c>
      <c r="G5" s="7"/>
      <c r="H5" s="6">
        <f>ROUND((F5*G5)/100,2)</f>
        <v>0</v>
      </c>
      <c r="I5" s="8">
        <f aca="true" t="shared" si="1" ref="I5:I17">ROUND(J5/D5,2)</f>
        <v>0</v>
      </c>
      <c r="J5" s="9">
        <f aca="true" t="shared" si="2" ref="J5:J13">F5+H5</f>
        <v>0</v>
      </c>
    </row>
    <row r="6" spans="1:10" ht="15.75">
      <c r="A6" s="20">
        <v>2</v>
      </c>
      <c r="B6" s="22" t="s">
        <v>23</v>
      </c>
      <c r="C6" s="25" t="s">
        <v>34</v>
      </c>
      <c r="D6" s="1">
        <v>2</v>
      </c>
      <c r="E6" s="5"/>
      <c r="F6" s="6">
        <f t="shared" si="0"/>
        <v>0</v>
      </c>
      <c r="G6" s="7"/>
      <c r="H6" s="6">
        <f aca="true" t="shared" si="3" ref="H6:H13">ROUND((F6*G6)/100,2)</f>
        <v>0</v>
      </c>
      <c r="I6" s="8">
        <f t="shared" si="1"/>
        <v>0</v>
      </c>
      <c r="J6" s="9">
        <f t="shared" si="2"/>
        <v>0</v>
      </c>
    </row>
    <row r="7" spans="1:10" ht="15.75">
      <c r="A7" s="20">
        <v>3</v>
      </c>
      <c r="B7" s="22" t="s">
        <v>24</v>
      </c>
      <c r="C7" s="25" t="s">
        <v>34</v>
      </c>
      <c r="D7" s="1">
        <v>5</v>
      </c>
      <c r="E7" s="5"/>
      <c r="F7" s="6">
        <f t="shared" si="0"/>
        <v>0</v>
      </c>
      <c r="G7" s="7"/>
      <c r="H7" s="6">
        <f t="shared" si="3"/>
        <v>0</v>
      </c>
      <c r="I7" s="8">
        <f t="shared" si="1"/>
        <v>0</v>
      </c>
      <c r="J7" s="9">
        <f t="shared" si="2"/>
        <v>0</v>
      </c>
    </row>
    <row r="8" spans="1:10" ht="15.75">
      <c r="A8" s="20">
        <v>4</v>
      </c>
      <c r="B8" s="22" t="s">
        <v>25</v>
      </c>
      <c r="C8" s="25" t="s">
        <v>34</v>
      </c>
      <c r="D8" s="1">
        <v>1</v>
      </c>
      <c r="E8" s="5"/>
      <c r="F8" s="6">
        <f t="shared" si="0"/>
        <v>0</v>
      </c>
      <c r="G8" s="7"/>
      <c r="H8" s="6">
        <f t="shared" si="3"/>
        <v>0</v>
      </c>
      <c r="I8" s="8">
        <f t="shared" si="1"/>
        <v>0</v>
      </c>
      <c r="J8" s="9">
        <f t="shared" si="2"/>
        <v>0</v>
      </c>
    </row>
    <row r="9" spans="1:10" ht="15.75">
      <c r="A9" s="20">
        <v>5</v>
      </c>
      <c r="B9" s="22" t="s">
        <v>26</v>
      </c>
      <c r="C9" s="25" t="s">
        <v>34</v>
      </c>
      <c r="D9" s="1">
        <v>2</v>
      </c>
      <c r="E9" s="5"/>
      <c r="F9" s="6">
        <f t="shared" si="0"/>
        <v>0</v>
      </c>
      <c r="G9" s="7"/>
      <c r="H9" s="6">
        <f t="shared" si="3"/>
        <v>0</v>
      </c>
      <c r="I9" s="8">
        <f t="shared" si="1"/>
        <v>0</v>
      </c>
      <c r="J9" s="9">
        <f t="shared" si="2"/>
        <v>0</v>
      </c>
    </row>
    <row r="10" spans="1:10" ht="15.75">
      <c r="A10" s="20">
        <v>6</v>
      </c>
      <c r="B10" s="22" t="s">
        <v>27</v>
      </c>
      <c r="C10" s="25" t="s">
        <v>34</v>
      </c>
      <c r="D10" s="1">
        <v>1</v>
      </c>
      <c r="E10" s="5"/>
      <c r="F10" s="6">
        <f t="shared" si="0"/>
        <v>0</v>
      </c>
      <c r="G10" s="7"/>
      <c r="H10" s="6">
        <f t="shared" si="3"/>
        <v>0</v>
      </c>
      <c r="I10" s="8">
        <f t="shared" si="1"/>
        <v>0</v>
      </c>
      <c r="J10" s="9">
        <f t="shared" si="2"/>
        <v>0</v>
      </c>
    </row>
    <row r="11" spans="1:10" ht="15.75">
      <c r="A11" s="20">
        <v>7</v>
      </c>
      <c r="B11" s="22" t="s">
        <v>28</v>
      </c>
      <c r="C11" s="25" t="s">
        <v>34</v>
      </c>
      <c r="D11" s="1">
        <v>1</v>
      </c>
      <c r="E11" s="5"/>
      <c r="F11" s="6">
        <f t="shared" si="0"/>
        <v>0</v>
      </c>
      <c r="G11" s="7"/>
      <c r="H11" s="6">
        <f t="shared" si="3"/>
        <v>0</v>
      </c>
      <c r="I11" s="8">
        <f t="shared" si="1"/>
        <v>0</v>
      </c>
      <c r="J11" s="9">
        <f t="shared" si="2"/>
        <v>0</v>
      </c>
    </row>
    <row r="12" spans="1:10" ht="15.75">
      <c r="A12" s="20">
        <v>8</v>
      </c>
      <c r="B12" s="22" t="s">
        <v>29</v>
      </c>
      <c r="C12" s="25" t="s">
        <v>34</v>
      </c>
      <c r="D12" s="1">
        <v>1</v>
      </c>
      <c r="E12" s="5"/>
      <c r="F12" s="6">
        <f t="shared" si="0"/>
        <v>0</v>
      </c>
      <c r="G12" s="7"/>
      <c r="H12" s="6">
        <f t="shared" si="3"/>
        <v>0</v>
      </c>
      <c r="I12" s="8">
        <f t="shared" si="1"/>
        <v>0</v>
      </c>
      <c r="J12" s="9">
        <f t="shared" si="2"/>
        <v>0</v>
      </c>
    </row>
    <row r="13" spans="1:10" ht="15.75">
      <c r="A13" s="20">
        <v>9</v>
      </c>
      <c r="B13" s="22" t="s">
        <v>30</v>
      </c>
      <c r="C13" s="25" t="s">
        <v>34</v>
      </c>
      <c r="D13" s="1">
        <v>1</v>
      </c>
      <c r="E13" s="5"/>
      <c r="F13" s="6">
        <f t="shared" si="0"/>
        <v>0</v>
      </c>
      <c r="G13" s="7"/>
      <c r="H13" s="6">
        <f t="shared" si="3"/>
        <v>0</v>
      </c>
      <c r="I13" s="8">
        <f t="shared" si="1"/>
        <v>0</v>
      </c>
      <c r="J13" s="14">
        <f t="shared" si="2"/>
        <v>0</v>
      </c>
    </row>
    <row r="14" spans="1:10" ht="15.75">
      <c r="A14" s="20">
        <v>10</v>
      </c>
      <c r="B14" s="22" t="s">
        <v>31</v>
      </c>
      <c r="C14" s="25" t="s">
        <v>34</v>
      </c>
      <c r="D14" s="1">
        <v>2</v>
      </c>
      <c r="E14" s="5"/>
      <c r="F14" s="6">
        <f t="shared" si="0"/>
        <v>0</v>
      </c>
      <c r="G14" s="7"/>
      <c r="H14" s="6">
        <f>ROUND((F14*G14)/100,2)</f>
        <v>0</v>
      </c>
      <c r="I14" s="8">
        <f t="shared" si="1"/>
        <v>0</v>
      </c>
      <c r="J14" s="9">
        <f>F14+H14</f>
        <v>0</v>
      </c>
    </row>
    <row r="15" spans="1:10" ht="15.75">
      <c r="A15" s="20">
        <v>11</v>
      </c>
      <c r="B15" s="22" t="s">
        <v>32</v>
      </c>
      <c r="C15" s="25" t="s">
        <v>34</v>
      </c>
      <c r="D15" s="1">
        <v>3</v>
      </c>
      <c r="E15" s="5"/>
      <c r="F15" s="6">
        <f t="shared" si="0"/>
        <v>0</v>
      </c>
      <c r="G15" s="7"/>
      <c r="H15" s="6">
        <f>ROUND((F15*G15)/100,2)</f>
        <v>0</v>
      </c>
      <c r="I15" s="8">
        <f t="shared" si="1"/>
        <v>0</v>
      </c>
      <c r="J15" s="9">
        <f>F15+H15</f>
        <v>0</v>
      </c>
    </row>
    <row r="16" spans="1:10" ht="15.75">
      <c r="A16" s="20">
        <v>12</v>
      </c>
      <c r="B16" s="22" t="s">
        <v>33</v>
      </c>
      <c r="C16" s="25" t="s">
        <v>34</v>
      </c>
      <c r="D16" s="1">
        <v>1</v>
      </c>
      <c r="E16" s="5"/>
      <c r="F16" s="6">
        <f t="shared" si="0"/>
        <v>0</v>
      </c>
      <c r="G16" s="7"/>
      <c r="H16" s="6">
        <f>ROUND((F16*G16)/100,2)</f>
        <v>0</v>
      </c>
      <c r="I16" s="8">
        <f t="shared" si="1"/>
        <v>0</v>
      </c>
      <c r="J16" s="9">
        <f>F16+H16</f>
        <v>0</v>
      </c>
    </row>
    <row r="17" spans="1:10" ht="16.5" thickBot="1">
      <c r="A17" s="20">
        <v>13</v>
      </c>
      <c r="B17" s="23" t="s">
        <v>21</v>
      </c>
      <c r="C17" s="25" t="s">
        <v>34</v>
      </c>
      <c r="D17" s="1">
        <v>1</v>
      </c>
      <c r="E17" s="5"/>
      <c r="F17" s="6">
        <f t="shared" si="0"/>
        <v>0</v>
      </c>
      <c r="G17" s="7"/>
      <c r="H17" s="6">
        <f>ROUND((F17*G17)/100,2)</f>
        <v>0</v>
      </c>
      <c r="I17" s="8">
        <f t="shared" si="1"/>
        <v>0</v>
      </c>
      <c r="J17" s="9">
        <f>F17+H17</f>
        <v>0</v>
      </c>
    </row>
    <row r="18" spans="1:10" ht="24.75" customHeight="1" thickBot="1">
      <c r="A18" s="17" t="s">
        <v>0</v>
      </c>
      <c r="B18" s="21" t="s">
        <v>0</v>
      </c>
      <c r="C18" s="10" t="s">
        <v>0</v>
      </c>
      <c r="D18" s="46" t="s">
        <v>16</v>
      </c>
      <c r="E18" s="47"/>
      <c r="F18" s="11">
        <f>SUM(F5:F17)</f>
        <v>0</v>
      </c>
      <c r="G18" s="10" t="s">
        <v>0</v>
      </c>
      <c r="H18" s="10" t="s">
        <v>0</v>
      </c>
      <c r="I18" s="10" t="s">
        <v>0</v>
      </c>
      <c r="J18" s="13" t="s">
        <v>0</v>
      </c>
    </row>
    <row r="19" spans="1:10" ht="19.5" customHeight="1" thickBot="1">
      <c r="A19" s="18"/>
      <c r="F19" s="46" t="s">
        <v>17</v>
      </c>
      <c r="G19" s="47"/>
      <c r="H19" s="11">
        <f>SUM(H5:H17)</f>
        <v>0</v>
      </c>
      <c r="J19" s="16"/>
    </row>
    <row r="20" spans="1:10" ht="21.75" customHeight="1" thickBot="1">
      <c r="A20" s="19"/>
      <c r="H20" s="46" t="s">
        <v>18</v>
      </c>
      <c r="I20" s="47"/>
      <c r="J20" s="15">
        <f>SUM(J5:J17)</f>
        <v>0</v>
      </c>
    </row>
    <row r="21" spans="1:10" ht="49.5" customHeight="1">
      <c r="A21" s="30"/>
      <c r="B21" s="31"/>
      <c r="C21" s="31"/>
      <c r="D21" s="32"/>
      <c r="E21" s="33" t="s">
        <v>19</v>
      </c>
      <c r="F21" s="34"/>
      <c r="G21" s="34"/>
      <c r="H21" s="34"/>
      <c r="I21" s="34"/>
      <c r="J21" s="35"/>
    </row>
  </sheetData>
  <sheetProtection/>
  <mergeCells count="8">
    <mergeCell ref="A21:D21"/>
    <mergeCell ref="E21:J21"/>
    <mergeCell ref="E1:J2"/>
    <mergeCell ref="A1:C1"/>
    <mergeCell ref="A2:C2"/>
    <mergeCell ref="D18:E18"/>
    <mergeCell ref="F19:G19"/>
    <mergeCell ref="H20:I20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13" sqref="V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2016-09-22T12:19:56Z</cp:lastPrinted>
  <dcterms:created xsi:type="dcterms:W3CDTF">2015-08-12T08:49:47Z</dcterms:created>
  <dcterms:modified xsi:type="dcterms:W3CDTF">2016-09-23T08:49:46Z</dcterms:modified>
  <cp:category/>
  <cp:version/>
  <cp:contentType/>
  <cp:contentStatus/>
</cp:coreProperties>
</file>